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<sst xmlns="http://schemas.openxmlformats.org/spreadsheetml/2006/main" count="74" uniqueCount="58">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</sst>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18192421.57</v>
      </c>
      <c r="D4" s="28">
        <f>SUM(D5:D11)</f>
        <v>16017092.25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18187765.719999999</v>
      </c>
      <c r="D8" s="30">
        <v>15953208.199999999</v>
      </c>
      <c r="E8" s="31">
        <v>4140</v>
      </c>
    </row>
    <row r="9" spans="1:5" x14ac:dyDescent="0.2">
      <c r="A9" s="19"/>
      <c r="B9" s="20" t="s">
        <v>47</v>
      </c>
      <c r="C9" s="29">
        <v>4655.8500000000004</v>
      </c>
      <c r="D9" s="30">
        <v>63884.05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5114.1899999999996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5114.1899999999996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18197535.760000002</v>
      </c>
      <c r="D22" s="3">
        <f>SUM(D4+D12+D15)</f>
        <v>16017092.25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16160505.82</v>
      </c>
      <c r="D25" s="28">
        <f>SUM(D26:D28)</f>
        <v>15409484.66</v>
      </c>
      <c r="E25" s="31" t="s">
        <v>55</v>
      </c>
    </row>
    <row r="26" spans="1:5" x14ac:dyDescent="0.2">
      <c r="A26" s="19"/>
      <c r="B26" s="20" t="s">
        <v>37</v>
      </c>
      <c r="C26" s="29">
        <v>9563131.0600000005</v>
      </c>
      <c r="D26" s="30">
        <v>8631590.4700000007</v>
      </c>
      <c r="E26" s="31">
        <v>5110</v>
      </c>
    </row>
    <row r="27" spans="1:5" x14ac:dyDescent="0.2">
      <c r="A27" s="19"/>
      <c r="B27" s="20" t="s">
        <v>16</v>
      </c>
      <c r="C27" s="29">
        <v>1958640.74</v>
      </c>
      <c r="D27" s="30">
        <v>1938453.41</v>
      </c>
      <c r="E27" s="31">
        <v>5120</v>
      </c>
    </row>
    <row r="28" spans="1:5" x14ac:dyDescent="0.2">
      <c r="A28" s="19"/>
      <c r="B28" s="20" t="s">
        <v>17</v>
      </c>
      <c r="C28" s="29">
        <v>4638734.0199999996</v>
      </c>
      <c r="D28" s="30">
        <v>4839440.78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120000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120000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185656.09</v>
      </c>
      <c r="D49" s="28">
        <f>SUM(D50:D55)</f>
        <v>198106.51</v>
      </c>
      <c r="E49" s="31" t="s">
        <v>55</v>
      </c>
    </row>
    <row r="50" spans="1:9" x14ac:dyDescent="0.2">
      <c r="A50" s="19"/>
      <c r="B50" s="20" t="s">
        <v>31</v>
      </c>
      <c r="C50" s="29">
        <v>185656.09</v>
      </c>
      <c r="D50" s="30">
        <v>198106.51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16466161.91</v>
      </c>
      <c r="D59" s="3">
        <f>SUM(D56+D49+D43+D39+D29+D25)</f>
        <v>15607591.17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1731373.8500000015</v>
      </c>
      <c r="D61" s="28">
        <f>D22-D59</f>
        <v>409501.08000000007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" x14ac:dyDescent="0.2">
      <c r="B64" s="38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2020-03-02T18:56:22Z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